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0" activeTab="0"/>
  </bookViews>
  <sheets>
    <sheet name="Sheet1" sheetId="1" r:id="rId1"/>
    <sheet name="Sheet2" sheetId="2" r:id="rId2"/>
  </sheets>
  <definedNames>
    <definedName name="__Anonymous_Sheet_DB__0">'Sheet1'!$A$5:$J$14</definedName>
  </definedNames>
  <calcPr fullCalcOnLoad="1"/>
</workbook>
</file>

<file path=xl/sharedStrings.xml><?xml version="1.0" encoding="utf-8"?>
<sst xmlns="http://schemas.openxmlformats.org/spreadsheetml/2006/main" count="47" uniqueCount="44">
  <si>
    <t>Current TPP Members</t>
  </si>
  <si>
    <t>Current TPP Members + South Korea</t>
  </si>
  <si>
    <t>Current TPP Members + Japan</t>
  </si>
  <si>
    <t>Current TPP Members + South Korea  &amp; Japan</t>
  </si>
  <si>
    <r>
      <t>人口</t>
    </r>
    <r>
      <rPr>
        <sz val="10"/>
        <rFont val="Arial"/>
        <family val="2"/>
      </rPr>
      <t>/Population</t>
    </r>
  </si>
  <si>
    <r>
      <t>名目</t>
    </r>
    <r>
      <rPr>
        <sz val="10"/>
        <rFont val="Arial"/>
        <family val="2"/>
      </rPr>
      <t>GDP/
Nominal GDP</t>
    </r>
  </si>
  <si>
    <t>GDP</t>
  </si>
  <si>
    <r>
      <t>(</t>
    </r>
    <r>
      <rPr>
        <sz val="10"/>
        <rFont val="ＭＳ Ｐゴシック"/>
        <family val="2"/>
      </rPr>
      <t>百万人</t>
    </r>
    <r>
      <rPr>
        <sz val="10"/>
        <rFont val="Arial"/>
        <family val="2"/>
      </rPr>
      <t>/million)</t>
    </r>
  </si>
  <si>
    <r>
      <t>（</t>
    </r>
    <r>
      <rPr>
        <sz val="10"/>
        <rFont val="Arial"/>
        <family val="2"/>
      </rPr>
      <t>10</t>
    </r>
    <r>
      <rPr>
        <sz val="10"/>
        <rFont val="ＭＳ Ｐゴシック"/>
        <family val="2"/>
      </rPr>
      <t>億</t>
    </r>
    <r>
      <rPr>
        <sz val="10"/>
        <rFont val="Arial"/>
        <family val="2"/>
      </rPr>
      <t>US</t>
    </r>
    <r>
      <rPr>
        <sz val="10"/>
        <rFont val="ＭＳ Ｐゴシック"/>
        <family val="2"/>
      </rPr>
      <t>ドル</t>
    </r>
    <r>
      <rPr>
        <sz val="10"/>
        <rFont val="Arial"/>
        <family val="2"/>
      </rPr>
      <t>/
US billion dollar)</t>
    </r>
  </si>
  <si>
    <t>USA</t>
  </si>
  <si>
    <t>アメリカ</t>
  </si>
  <si>
    <t>Australia</t>
  </si>
  <si>
    <t>オーストラリア</t>
  </si>
  <si>
    <t>Canada</t>
  </si>
  <si>
    <t>カナダ</t>
  </si>
  <si>
    <t>Singapore</t>
  </si>
  <si>
    <t>シンガポール</t>
  </si>
  <si>
    <t>Chile</t>
  </si>
  <si>
    <t>チリ</t>
  </si>
  <si>
    <t>New Zealand</t>
  </si>
  <si>
    <t>ニュージーランド</t>
  </si>
  <si>
    <t>Brunei</t>
  </si>
  <si>
    <t>ブルネイ</t>
  </si>
  <si>
    <t>Vietnam</t>
  </si>
  <si>
    <t>ベトナム</t>
  </si>
  <si>
    <t>Peru</t>
  </si>
  <si>
    <t>ペルー</t>
  </si>
  <si>
    <t>Malaysia</t>
  </si>
  <si>
    <t>マレーシア</t>
  </si>
  <si>
    <t>Mexico</t>
  </si>
  <si>
    <t>メキシコ</t>
  </si>
  <si>
    <t>Japan</t>
  </si>
  <si>
    <t>日本</t>
  </si>
  <si>
    <t>South Korea</t>
  </si>
  <si>
    <t>韓国</t>
  </si>
  <si>
    <t>Brazil</t>
  </si>
  <si>
    <t>ブラジル</t>
  </si>
  <si>
    <t>Russia</t>
  </si>
  <si>
    <t>ロシア</t>
  </si>
  <si>
    <t>India</t>
  </si>
  <si>
    <t>インド</t>
  </si>
  <si>
    <t>China</t>
  </si>
  <si>
    <t>中国</t>
  </si>
  <si>
    <t>世界のランキング　http://ecodb.net/ranking/#index03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</si>
</sst>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"/>
    <numFmt numFmtId="167" formatCode="0%"/>
  </numFmts>
  <fonts count="3">
    <font>
      <sz val="10"/>
      <name val="TakaoPGothic"/>
      <family val="2"/>
    </font>
    <font>
      <sz val="10"/>
      <name val="Arial"/>
      <family val="0"/>
    </font>
    <font>
      <sz val="10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Font="1" applyAlignment="1">
      <alignment wrapText="1"/>
    </xf>
    <xf numFmtId="164" fontId="0" fillId="0" borderId="0" xfId="0" applyAlignment="1">
      <alignment horizontal="left"/>
    </xf>
    <xf numFmtId="165" fontId="2" fillId="0" borderId="0" xfId="0" applyNumberFormat="1" applyFont="1" applyAlignment="1">
      <alignment horizontal="right" wrapText="1"/>
    </xf>
    <xf numFmtId="164" fontId="0" fillId="0" borderId="0" xfId="0" applyAlignment="1">
      <alignment horizontal="righ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 wrapText="1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6" fontId="1" fillId="0" borderId="0" xfId="0" applyNumberFormat="1" applyFont="1" applyAlignment="1">
      <alignment wrapText="1"/>
    </xf>
    <xf numFmtId="167" fontId="1" fillId="0" borderId="0" xfId="0" applyNumberFormat="1" applyFill="1" applyAlignment="1">
      <alignment/>
    </xf>
    <xf numFmtId="167" fontId="1" fillId="0" borderId="0" xfId="0" applyNumberFormat="1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5" fontId="1" fillId="0" borderId="0" xfId="0" applyNumberFormat="1" applyFill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90" zoomScaleNormal="90" workbookViewId="0" topLeftCell="A1">
      <selection activeCell="F5" sqref="F5"/>
    </sheetView>
  </sheetViews>
  <sheetFormatPr defaultColWidth="12.00390625" defaultRowHeight="12.75"/>
  <cols>
    <col min="1" max="1" width="16.00390625" style="0" customWidth="1"/>
    <col min="2" max="2" width="14.625" style="0" customWidth="1"/>
    <col min="3" max="3" width="14.375" style="1" customWidth="1"/>
    <col min="4" max="4" width="14.625" style="2" customWidth="1"/>
    <col min="5" max="16384" width="11.625" style="0" customWidth="1"/>
  </cols>
  <sheetData>
    <row r="1" spans="6:9" ht="50.25">
      <c r="F1" s="3" t="s">
        <v>0</v>
      </c>
      <c r="G1" s="3" t="s">
        <v>1</v>
      </c>
      <c r="H1" s="3" t="s">
        <v>2</v>
      </c>
      <c r="I1" s="3" t="s">
        <v>3</v>
      </c>
    </row>
    <row r="2" ht="14.25">
      <c r="A2" s="4"/>
    </row>
    <row r="3" spans="3:9" ht="26.25">
      <c r="C3" s="5" t="s">
        <v>4</v>
      </c>
      <c r="D3" s="5" t="s">
        <v>5</v>
      </c>
      <c r="E3" s="6"/>
      <c r="F3" s="7" t="s">
        <v>6</v>
      </c>
      <c r="G3" s="7" t="s">
        <v>6</v>
      </c>
      <c r="H3" s="7" t="s">
        <v>6</v>
      </c>
      <c r="I3" s="7" t="s">
        <v>6</v>
      </c>
    </row>
    <row r="4" spans="3:9" ht="26.25">
      <c r="C4" s="8" t="s">
        <v>7</v>
      </c>
      <c r="D4" s="5" t="s">
        <v>8</v>
      </c>
      <c r="E4" s="6"/>
      <c r="F4" s="6"/>
      <c r="G4" s="6"/>
      <c r="H4" s="6"/>
      <c r="I4" s="6"/>
    </row>
    <row r="5" spans="1:9" ht="15.75">
      <c r="A5" s="9" t="s">
        <v>9</v>
      </c>
      <c r="B5" s="10" t="s">
        <v>10</v>
      </c>
      <c r="C5" s="11">
        <v>311.95</v>
      </c>
      <c r="D5" s="11">
        <v>15075.68</v>
      </c>
      <c r="F5" s="12">
        <f>D5/SUM(D5:D15)</f>
        <v>0.7273499217923024</v>
      </c>
      <c r="G5" s="13">
        <f>(D5+D19)/G19</f>
        <v>0.741283178082242</v>
      </c>
      <c r="H5" s="13">
        <f>(D5+D17)/H17</f>
        <v>0.7874968977265036</v>
      </c>
      <c r="I5" s="13">
        <f>(D5+D17+D19)/I19</f>
        <v>0.7960573302080683</v>
      </c>
    </row>
    <row r="6" spans="1:6" ht="15.75">
      <c r="A6" s="9" t="s">
        <v>11</v>
      </c>
      <c r="B6" s="10" t="s">
        <v>12</v>
      </c>
      <c r="C6" s="11">
        <v>22.4</v>
      </c>
      <c r="D6" s="11">
        <v>1486.91</v>
      </c>
      <c r="F6" s="14"/>
    </row>
    <row r="7" spans="1:6" ht="15.75">
      <c r="A7" s="9" t="s">
        <v>13</v>
      </c>
      <c r="B7" s="10" t="s">
        <v>14</v>
      </c>
      <c r="C7" s="11">
        <v>34.44</v>
      </c>
      <c r="D7" s="11">
        <v>1738.95</v>
      </c>
      <c r="F7" s="14"/>
    </row>
    <row r="8" spans="1:6" ht="15.75">
      <c r="A8" s="9" t="s">
        <v>15</v>
      </c>
      <c r="B8" s="10" t="s">
        <v>16</v>
      </c>
      <c r="C8" s="11">
        <v>5.27</v>
      </c>
      <c r="D8" s="11">
        <v>259.85</v>
      </c>
      <c r="F8" s="14"/>
    </row>
    <row r="9" spans="1:6" ht="15.75">
      <c r="A9" s="9" t="s">
        <v>17</v>
      </c>
      <c r="B9" s="10" t="s">
        <v>18</v>
      </c>
      <c r="C9" s="11">
        <v>17.25</v>
      </c>
      <c r="D9" s="11">
        <v>248.43</v>
      </c>
      <c r="F9" s="14"/>
    </row>
    <row r="10" spans="1:6" ht="15.75">
      <c r="A10" s="9" t="s">
        <v>19</v>
      </c>
      <c r="B10" s="10" t="s">
        <v>20</v>
      </c>
      <c r="C10" s="11">
        <v>4.42</v>
      </c>
      <c r="D10" s="11">
        <v>158.87</v>
      </c>
      <c r="F10" s="14"/>
    </row>
    <row r="11" spans="1:6" ht="15.75">
      <c r="A11" s="9" t="s">
        <v>21</v>
      </c>
      <c r="B11" s="10" t="s">
        <v>22</v>
      </c>
      <c r="C11" s="11">
        <v>0.43</v>
      </c>
      <c r="D11" s="11">
        <v>16.36</v>
      </c>
      <c r="E11" s="15"/>
      <c r="F11" s="14"/>
    </row>
    <row r="12" spans="1:6" ht="15.75">
      <c r="A12" s="9" t="s">
        <v>23</v>
      </c>
      <c r="B12" s="10" t="s">
        <v>24</v>
      </c>
      <c r="C12" s="11">
        <v>89.32</v>
      </c>
      <c r="D12" s="11">
        <v>122.72</v>
      </c>
      <c r="F12" s="14"/>
    </row>
    <row r="13" spans="1:6" ht="15.75">
      <c r="A13" s="9" t="s">
        <v>25</v>
      </c>
      <c r="B13" s="10" t="s">
        <v>26</v>
      </c>
      <c r="C13" s="11">
        <v>30.01</v>
      </c>
      <c r="D13" s="11">
        <v>177.19</v>
      </c>
      <c r="F13" s="14"/>
    </row>
    <row r="14" spans="1:6" ht="15.75">
      <c r="A14" s="9" t="s">
        <v>27</v>
      </c>
      <c r="B14" s="10" t="s">
        <v>28</v>
      </c>
      <c r="C14" s="11">
        <v>28.55</v>
      </c>
      <c r="D14" s="11">
        <v>287.94</v>
      </c>
      <c r="E14" s="15"/>
      <c r="F14" s="14"/>
    </row>
    <row r="15" spans="1:9" ht="15.75">
      <c r="A15" s="9" t="s">
        <v>29</v>
      </c>
      <c r="B15" s="16" t="s">
        <v>30</v>
      </c>
      <c r="C15" s="11">
        <v>113.74</v>
      </c>
      <c r="D15" s="11">
        <v>1153.96</v>
      </c>
      <c r="F15" s="17">
        <f>SUM(D5:D15)</f>
        <v>20726.86</v>
      </c>
      <c r="G15" s="2"/>
      <c r="H15" s="2"/>
      <c r="I15" s="2"/>
    </row>
    <row r="16" spans="3:9" ht="14.25">
      <c r="C16" s="18"/>
      <c r="D16" s="18"/>
      <c r="F16" s="2"/>
      <c r="G16" s="2"/>
      <c r="H16" s="2"/>
      <c r="I16" s="2"/>
    </row>
    <row r="17" spans="1:9" ht="14.25">
      <c r="A17" s="9" t="s">
        <v>31</v>
      </c>
      <c r="B17" s="10" t="s">
        <v>32</v>
      </c>
      <c r="C17" s="11">
        <v>127.9</v>
      </c>
      <c r="D17" s="11">
        <v>5866.54</v>
      </c>
      <c r="E17" s="15"/>
      <c r="F17" s="2"/>
      <c r="G17" s="2"/>
      <c r="H17" s="2">
        <f>F15+D17</f>
        <v>26593.4</v>
      </c>
      <c r="I17" s="2"/>
    </row>
    <row r="18" spans="3:9" ht="14.25">
      <c r="C18" s="18"/>
      <c r="D18" s="18"/>
      <c r="F18" s="2"/>
      <c r="G18" s="2"/>
      <c r="H18" s="2"/>
      <c r="I18" s="2"/>
    </row>
    <row r="19" spans="1:9" ht="14.25">
      <c r="A19" s="9" t="s">
        <v>33</v>
      </c>
      <c r="B19" s="10" t="s">
        <v>34</v>
      </c>
      <c r="C19" s="11">
        <v>49.78</v>
      </c>
      <c r="D19" s="11">
        <v>1116.25</v>
      </c>
      <c r="F19" s="2"/>
      <c r="G19" s="2">
        <f>F15+D19</f>
        <v>21843.11</v>
      </c>
      <c r="H19" s="2"/>
      <c r="I19" s="2">
        <f>F15+D17+D19</f>
        <v>27709.65</v>
      </c>
    </row>
    <row r="20" spans="3:4" ht="14.25">
      <c r="C20" s="19"/>
      <c r="D20" s="19"/>
    </row>
    <row r="21" spans="3:4" ht="14.25">
      <c r="C21" s="18"/>
      <c r="D21" s="18"/>
    </row>
    <row r="22" spans="1:4" ht="14.25">
      <c r="A22" s="9" t="s">
        <v>35</v>
      </c>
      <c r="B22" s="10" t="s">
        <v>36</v>
      </c>
      <c r="C22" s="11">
        <v>194.93</v>
      </c>
      <c r="D22" s="11">
        <v>2492.91</v>
      </c>
    </row>
    <row r="23" spans="1:5" ht="14.25">
      <c r="A23" s="9" t="s">
        <v>37</v>
      </c>
      <c r="B23" s="10" t="s">
        <v>38</v>
      </c>
      <c r="C23" s="11">
        <v>142.41</v>
      </c>
      <c r="D23" s="11">
        <v>1850.4</v>
      </c>
      <c r="E23" s="15"/>
    </row>
    <row r="24" spans="1:4" ht="14.25">
      <c r="A24" s="9" t="s">
        <v>39</v>
      </c>
      <c r="B24" s="10" t="s">
        <v>40</v>
      </c>
      <c r="C24" s="11">
        <v>1206.92</v>
      </c>
      <c r="D24" s="11">
        <v>1826.81</v>
      </c>
    </row>
    <row r="25" spans="1:4" ht="14.25">
      <c r="A25" s="9" t="s">
        <v>41</v>
      </c>
      <c r="B25" s="10" t="s">
        <v>42</v>
      </c>
      <c r="C25" s="11">
        <v>1347.35</v>
      </c>
      <c r="D25" s="11">
        <v>7298.15</v>
      </c>
    </row>
    <row r="28" ht="14.25">
      <c r="A28" s="16" t="s">
        <v>43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2011-11-17T01:01:57Z</dcterms:created>
  <dcterms:modified xsi:type="dcterms:W3CDTF">2013-02-20T03:07:49Z</dcterms:modified>
  <cp:category/>
  <cp:version/>
  <cp:contentType/>
  <cp:contentStatus/>
  <cp:revision>20</cp:revision>
</cp:coreProperties>
</file>